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палата 1-й категории" sheetId="1" r:id="rId1"/>
    <sheet name="палата 1-й категории (блок)" sheetId="2" r:id="rId2"/>
    <sheet name="палата 2-й категории" sheetId="3" r:id="rId3"/>
  </sheets>
  <definedNames>
    <definedName name="_xlnm.Print_Area" localSheetId="0">'палата 1-й категории'!$B:$G</definedName>
    <definedName name="_xlnm.Print_Area" localSheetId="1">'палата 1-й категории (блок)'!$B:$G</definedName>
    <definedName name="_xlnm.Print_Area" localSheetId="2">'палата 2-й категории'!$B:$G</definedName>
  </definedNames>
  <calcPr fullCalcOnLoad="1"/>
</workbook>
</file>

<file path=xl/sharedStrings.xml><?xml version="1.0" encoding="utf-8"?>
<sst xmlns="http://schemas.openxmlformats.org/spreadsheetml/2006/main" count="213" uniqueCount="77">
  <si>
    <t>№</t>
  </si>
  <si>
    <t>Код прейскуранта</t>
  </si>
  <si>
    <t>Наименование услуги</t>
  </si>
  <si>
    <t>Кол-во</t>
  </si>
  <si>
    <t>Стоимость</t>
  </si>
  <si>
    <t>Цена, руб.</t>
  </si>
  <si>
    <t xml:space="preserve">Исполнитель: </t>
  </si>
  <si>
    <t>ФГБУ ВЦЭРМ им.А.М.Никифорова МЧС России</t>
  </si>
  <si>
    <t xml:space="preserve">Заказчик: </t>
  </si>
  <si>
    <t xml:space="preserve">Оплата: </t>
  </si>
  <si>
    <t xml:space="preserve">Пациент: </t>
  </si>
  <si>
    <t xml:space="preserve">Отделение: </t>
  </si>
  <si>
    <t xml:space="preserve">Всего к оплате: </t>
  </si>
  <si>
    <t>Наличные  </t>
  </si>
  <si>
    <t>От Исполнителя</t>
  </si>
  <si>
    <t>От Заказчика</t>
  </si>
  <si>
    <t>Данный реестр медицинских услуг является предварительным планом обследования и лечения Пациента, согласован сторонами при заключении договора и является основанием для проведения предварительных расчётов (полная или частичная поэтапная предоплата) по договору. Размер предоплаты указывается в договоре.</t>
  </si>
  <si>
    <t>ВСЕГО</t>
  </si>
  <si>
    <t>________________ (____________________)</t>
  </si>
  <si>
    <t>Приложение № 1</t>
  </si>
  <si>
    <t>Уполномоченное лицо по доверенности от 27.04.2015г. № 1-38/895</t>
  </si>
  <si>
    <t>________________ (Стадниченко В.И.)</t>
  </si>
  <si>
    <t>врач-методист отдела организации медицинской помощи</t>
  </si>
  <si>
    <t>Реестр планируемых услуг по Договору от _____________________________</t>
  </si>
  <si>
    <t>В процессе обследования и лечения перечень и количество медицинских услуг может корректироваться в зависимости от состояния пациента, медицинских показаний, а также по желанию Заказчика и Пациента (если таковые пожелания не противоречат режиму медицинской организации) в пределах оговоренной суммы. В случае необходимости в медицинских услугах, превышающих сумму настоящего реестра стороны дополнительно согласовывают таковую корректировку между собой.</t>
  </si>
  <si>
    <t>Планируемая дата госпитализации: _____________________</t>
  </si>
  <si>
    <t>02000005</t>
  </si>
  <si>
    <t>1 койко-день в палате 1-й категории (клиника № 2)</t>
  </si>
  <si>
    <t>02000006</t>
  </si>
  <si>
    <t>1 койко-день в палате 1-й категории (блок) (клиника № 2)</t>
  </si>
  <si>
    <t>02000007</t>
  </si>
  <si>
    <t>1 койко-день в палате 2-й категории (клиника № 2)</t>
  </si>
  <si>
    <t>офтальмологическое</t>
  </si>
  <si>
    <t>01220007</t>
  </si>
  <si>
    <t>Консультация терапевта, врача-специалиста первично</t>
  </si>
  <si>
    <t>04000004</t>
  </si>
  <si>
    <t>Взятие крови из периферической вены</t>
  </si>
  <si>
    <t>05110001</t>
  </si>
  <si>
    <t xml:space="preserve">Клинический анализ крови полный </t>
  </si>
  <si>
    <t>05120011</t>
  </si>
  <si>
    <t>Клинический анализ мочи (мочевая станция, клиника № 2)</t>
  </si>
  <si>
    <t>05210005</t>
  </si>
  <si>
    <t>Креатинин</t>
  </si>
  <si>
    <t>05210008</t>
  </si>
  <si>
    <t>Глюкоза</t>
  </si>
  <si>
    <t>05210022</t>
  </si>
  <si>
    <t>Билирубин общий</t>
  </si>
  <si>
    <t>05210039</t>
  </si>
  <si>
    <t>Аланинаминотрансфераза (АЛТ)</t>
  </si>
  <si>
    <t>05210040</t>
  </si>
  <si>
    <t>Аспартатаминотрансфераза (АСТ)</t>
  </si>
  <si>
    <t>05314023</t>
  </si>
  <si>
    <t>Антитела к ВИЧ  I/II полуколичественно</t>
  </si>
  <si>
    <t>05314043</t>
  </si>
  <si>
    <t>HBsAg полуколичественный ИФА (с подтверждением положительных результатов)</t>
  </si>
  <si>
    <t>05314044</t>
  </si>
  <si>
    <t>Антитела к вирусу гепатита С полуколичественно ИФА  (с подтверждением положительного результата)</t>
  </si>
  <si>
    <t>05314050</t>
  </si>
  <si>
    <t>Сифилис: антитела суммарные (ИФА) полуколичественно, с постановкой RPR и РПГА при положительном результате</t>
  </si>
  <si>
    <t>06110001</t>
  </si>
  <si>
    <t xml:space="preserve">Рентгенография органов грудной клетки в 2-х проекциях </t>
  </si>
  <si>
    <t>07100001</t>
  </si>
  <si>
    <t>Электрокардиография</t>
  </si>
  <si>
    <t>Гистологическое исследование прочего операционного материала</t>
  </si>
  <si>
    <t>04000006</t>
  </si>
  <si>
    <t>Закапывание капель</t>
  </si>
  <si>
    <t>04020004</t>
  </si>
  <si>
    <t>Перевязка послеоперационная малая</t>
  </si>
  <si>
    <t>08400045</t>
  </si>
  <si>
    <t>08410036</t>
  </si>
  <si>
    <t>Удаление ксантелазмы</t>
  </si>
  <si>
    <t>05601013</t>
  </si>
  <si>
    <t>Процедуры сестринского ухода при подготовке пациента к операции на органе зрения (стрижка ресниц , бритье бровей, инстиляции мидриатиков и антибактериальных капель, тонометрия)</t>
  </si>
  <si>
    <t>Терапия с применением фармацевтических технологий и медицинских расходных материалов</t>
  </si>
  <si>
    <t>Двадцать две тысячи четыреста пятьдесят рублей 00 копеек.</t>
  </si>
  <si>
    <t>Двадцать две тысячи семьсот пятьдесят рублей 00 копеек.</t>
  </si>
  <si>
    <t>Двадцать четыре тысячи сто рублей 00 копеек.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</si>
</sst>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#,##0.00_ ;[Red]\-#,##0.00\ "/>
    <numFmt numFmtId="171" formatCode="#,##0_ ;[Red]\-#,##0\ "/>
  </numFmts>
  <fonts count="40">
    <font>
      <sz val="10"/>
      <name val="Arial Cyr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49" fontId="3" fillId="0" borderId="13" xfId="54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19" t="s">
        <v>26</v>
      </c>
      <c r="D12" s="20" t="s">
        <v>27</v>
      </c>
      <c r="E12" s="21">
        <v>3150</v>
      </c>
      <c r="F12" s="22">
        <v>3</v>
      </c>
      <c r="G12" s="42">
        <f aca="true" t="shared" si="0" ref="G12:G33">E12*F12</f>
        <v>9450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1000</v>
      </c>
      <c r="F13" s="22">
        <v>1</v>
      </c>
      <c r="G13" s="43">
        <f t="shared" si="0"/>
        <v>1000</v>
      </c>
    </row>
    <row r="14" spans="2:7" s="6" customFormat="1" ht="15">
      <c r="B14" s="18">
        <v>3</v>
      </c>
      <c r="C14" s="19" t="s">
        <v>35</v>
      </c>
      <c r="D14" s="20" t="s">
        <v>36</v>
      </c>
      <c r="E14" s="21">
        <v>210</v>
      </c>
      <c r="F14" s="22">
        <v>1</v>
      </c>
      <c r="G14" s="43">
        <f t="shared" si="0"/>
        <v>210</v>
      </c>
    </row>
    <row r="15" spans="2:7" s="6" customFormat="1" ht="15">
      <c r="B15" s="18">
        <v>4</v>
      </c>
      <c r="C15" s="19" t="s">
        <v>64</v>
      </c>
      <c r="D15" s="20" t="s">
        <v>65</v>
      </c>
      <c r="E15" s="21">
        <v>50</v>
      </c>
      <c r="F15" s="22">
        <v>20</v>
      </c>
      <c r="G15" s="43">
        <f t="shared" si="0"/>
        <v>1000</v>
      </c>
    </row>
    <row r="16" spans="2:7" s="6" customFormat="1" ht="15">
      <c r="B16" s="18">
        <v>5</v>
      </c>
      <c r="C16" s="19" t="s">
        <v>66</v>
      </c>
      <c r="D16" s="20" t="s">
        <v>67</v>
      </c>
      <c r="E16" s="21">
        <v>530</v>
      </c>
      <c r="F16" s="22">
        <v>1</v>
      </c>
      <c r="G16" s="43">
        <f t="shared" si="0"/>
        <v>530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390</v>
      </c>
      <c r="F17" s="22">
        <v>1</v>
      </c>
      <c r="G17" s="43">
        <f t="shared" si="0"/>
        <v>390</v>
      </c>
    </row>
    <row r="18" spans="2:7" s="6" customFormat="1" ht="15">
      <c r="B18" s="18">
        <v>7</v>
      </c>
      <c r="C18" s="19" t="s">
        <v>39</v>
      </c>
      <c r="D18" s="20" t="s">
        <v>40</v>
      </c>
      <c r="E18" s="21">
        <v>360</v>
      </c>
      <c r="F18" s="22">
        <v>1</v>
      </c>
      <c r="G18" s="43">
        <f t="shared" si="0"/>
        <v>360</v>
      </c>
    </row>
    <row r="19" spans="2:7" s="6" customFormat="1" ht="15">
      <c r="B19" s="18">
        <v>8</v>
      </c>
      <c r="C19" s="19" t="s">
        <v>41</v>
      </c>
      <c r="D19" s="20" t="s">
        <v>42</v>
      </c>
      <c r="E19" s="21">
        <v>110</v>
      </c>
      <c r="F19" s="22">
        <v>1</v>
      </c>
      <c r="G19" s="43">
        <f t="shared" si="0"/>
        <v>110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110</v>
      </c>
      <c r="F20" s="22">
        <v>1</v>
      </c>
      <c r="G20" s="43">
        <f t="shared" si="0"/>
        <v>110</v>
      </c>
    </row>
    <row r="21" spans="2:7" s="6" customFormat="1" ht="15">
      <c r="B21" s="18">
        <v>10</v>
      </c>
      <c r="C21" s="19" t="s">
        <v>45</v>
      </c>
      <c r="D21" s="20" t="s">
        <v>46</v>
      </c>
      <c r="E21" s="21">
        <v>110</v>
      </c>
      <c r="F21" s="22">
        <v>1</v>
      </c>
      <c r="G21" s="43">
        <f t="shared" si="0"/>
        <v>110</v>
      </c>
    </row>
    <row r="22" spans="2:7" s="6" customFormat="1" ht="15">
      <c r="B22" s="18">
        <v>11</v>
      </c>
      <c r="C22" s="19" t="s">
        <v>47</v>
      </c>
      <c r="D22" s="20" t="s">
        <v>48</v>
      </c>
      <c r="E22" s="21">
        <v>140</v>
      </c>
      <c r="F22" s="22">
        <v>1</v>
      </c>
      <c r="G22" s="43">
        <f t="shared" si="0"/>
        <v>140</v>
      </c>
    </row>
    <row r="23" spans="2:7" s="6" customFormat="1" ht="15">
      <c r="B23" s="18">
        <v>12</v>
      </c>
      <c r="C23" s="19" t="s">
        <v>49</v>
      </c>
      <c r="D23" s="20" t="s">
        <v>50</v>
      </c>
      <c r="E23" s="21">
        <v>140</v>
      </c>
      <c r="F23" s="22">
        <v>1</v>
      </c>
      <c r="G23" s="43">
        <f t="shared" si="0"/>
        <v>140</v>
      </c>
    </row>
    <row r="24" spans="2:7" s="6" customFormat="1" ht="15">
      <c r="B24" s="18">
        <v>13</v>
      </c>
      <c r="C24" s="19" t="s">
        <v>51</v>
      </c>
      <c r="D24" s="20" t="s">
        <v>52</v>
      </c>
      <c r="E24" s="21">
        <v>350</v>
      </c>
      <c r="F24" s="22">
        <v>1</v>
      </c>
      <c r="G24" s="43">
        <f t="shared" si="0"/>
        <v>350</v>
      </c>
    </row>
    <row r="25" spans="2:7" s="6" customFormat="1" ht="15">
      <c r="B25" s="18">
        <v>14</v>
      </c>
      <c r="C25" s="23" t="s">
        <v>53</v>
      </c>
      <c r="D25" s="25" t="s">
        <v>54</v>
      </c>
      <c r="E25" s="21">
        <v>290</v>
      </c>
      <c r="F25" s="22">
        <v>1</v>
      </c>
      <c r="G25" s="43">
        <f t="shared" si="0"/>
        <v>290</v>
      </c>
    </row>
    <row r="26" spans="2:7" s="6" customFormat="1" ht="30">
      <c r="B26" s="18">
        <v>15</v>
      </c>
      <c r="C26" s="19" t="s">
        <v>55</v>
      </c>
      <c r="D26" s="20" t="s">
        <v>56</v>
      </c>
      <c r="E26" s="21">
        <v>350</v>
      </c>
      <c r="F26" s="22">
        <v>1</v>
      </c>
      <c r="G26" s="43">
        <f t="shared" si="0"/>
        <v>350</v>
      </c>
    </row>
    <row r="27" spans="2:7" s="6" customFormat="1" ht="30">
      <c r="B27" s="18">
        <v>16</v>
      </c>
      <c r="C27" s="19" t="s">
        <v>57</v>
      </c>
      <c r="D27" s="20" t="s">
        <v>58</v>
      </c>
      <c r="E27" s="21">
        <v>420</v>
      </c>
      <c r="F27" s="22">
        <v>1</v>
      </c>
      <c r="G27" s="43">
        <f t="shared" si="0"/>
        <v>420</v>
      </c>
    </row>
    <row r="28" spans="2:7" s="6" customFormat="1" ht="15">
      <c r="B28" s="18">
        <v>17</v>
      </c>
      <c r="C28" s="19" t="s">
        <v>71</v>
      </c>
      <c r="D28" s="20" t="s">
        <v>63</v>
      </c>
      <c r="E28" s="21">
        <v>2630</v>
      </c>
      <c r="F28" s="22">
        <v>1</v>
      </c>
      <c r="G28" s="43">
        <f t="shared" si="0"/>
        <v>2630</v>
      </c>
    </row>
    <row r="29" spans="2:7" s="6" customFormat="1" ht="15">
      <c r="B29" s="18">
        <v>18</v>
      </c>
      <c r="C29" s="19" t="s">
        <v>59</v>
      </c>
      <c r="D29" s="20" t="s">
        <v>60</v>
      </c>
      <c r="E29" s="21">
        <v>900</v>
      </c>
      <c r="F29" s="22">
        <v>1</v>
      </c>
      <c r="G29" s="43">
        <f t="shared" si="0"/>
        <v>900</v>
      </c>
    </row>
    <row r="30" spans="2:7" s="6" customFormat="1" ht="15">
      <c r="B30" s="18">
        <v>19</v>
      </c>
      <c r="C30" s="19" t="s">
        <v>61</v>
      </c>
      <c r="D30" s="20" t="s">
        <v>62</v>
      </c>
      <c r="E30" s="21">
        <v>470</v>
      </c>
      <c r="F30" s="22">
        <v>1</v>
      </c>
      <c r="G30" s="43">
        <f t="shared" si="0"/>
        <v>470</v>
      </c>
    </row>
    <row r="31" spans="2:7" s="6" customFormat="1" ht="45">
      <c r="B31" s="18">
        <v>20</v>
      </c>
      <c r="C31" s="19" t="s">
        <v>68</v>
      </c>
      <c r="D31" s="20" t="s">
        <v>72</v>
      </c>
      <c r="E31" s="21">
        <v>320</v>
      </c>
      <c r="F31" s="22">
        <v>1</v>
      </c>
      <c r="G31" s="43">
        <f t="shared" si="0"/>
        <v>320</v>
      </c>
    </row>
    <row r="32" spans="2:7" s="6" customFormat="1" ht="15">
      <c r="B32" s="18">
        <v>21</v>
      </c>
      <c r="C32" s="19" t="s">
        <v>69</v>
      </c>
      <c r="D32" s="20" t="s">
        <v>70</v>
      </c>
      <c r="E32" s="21">
        <v>4320</v>
      </c>
      <c r="F32" s="22">
        <v>1</v>
      </c>
      <c r="G32" s="43">
        <f t="shared" si="0"/>
        <v>4320</v>
      </c>
    </row>
    <row r="33" spans="2:7" s="6" customFormat="1" ht="30.75" thickBot="1">
      <c r="B33" s="18">
        <v>22</v>
      </c>
      <c r="C33" s="19">
        <v>13000014</v>
      </c>
      <c r="D33" s="20" t="s">
        <v>73</v>
      </c>
      <c r="E33" s="21">
        <v>500</v>
      </c>
      <c r="F33" s="22">
        <v>1</v>
      </c>
      <c r="G33" s="43">
        <f t="shared" si="0"/>
        <v>500</v>
      </c>
    </row>
    <row r="34" spans="2:7" ht="15.75" thickBot="1">
      <c r="B34" s="14"/>
      <c r="C34" s="15"/>
      <c r="D34" s="28" t="s">
        <v>17</v>
      </c>
      <c r="E34" s="16"/>
      <c r="F34" s="17"/>
      <c r="G34" s="27">
        <f>SUM(G12:G33)</f>
        <v>24100</v>
      </c>
    </row>
    <row r="36" spans="2:6" s="9" customFormat="1" ht="15">
      <c r="B36" s="26" t="s">
        <v>12</v>
      </c>
      <c r="C36" s="26"/>
      <c r="D36" s="26" t="s">
        <v>76</v>
      </c>
      <c r="F36" s="13"/>
    </row>
    <row r="37" s="9" customFormat="1" ht="15">
      <c r="F37" s="13"/>
    </row>
    <row r="38" spans="2:7" s="34" customFormat="1" ht="51.75" customHeight="1">
      <c r="B38" s="45" t="s">
        <v>16</v>
      </c>
      <c r="C38" s="45"/>
      <c r="D38" s="45"/>
      <c r="E38" s="45"/>
      <c r="F38" s="45"/>
      <c r="G38" s="45"/>
    </row>
    <row r="39" spans="2:7" s="34" customFormat="1" ht="65.25" customHeight="1">
      <c r="B39" s="45" t="s">
        <v>24</v>
      </c>
      <c r="C39" s="45"/>
      <c r="D39" s="45"/>
      <c r="E39" s="45"/>
      <c r="F39" s="45"/>
      <c r="G39" s="45"/>
    </row>
    <row r="40" spans="2:6" s="9" customFormat="1" ht="31.5" customHeight="1">
      <c r="B40" s="9" t="s">
        <v>14</v>
      </c>
      <c r="E40" s="9" t="s">
        <v>15</v>
      </c>
      <c r="F40" s="13"/>
    </row>
    <row r="41" spans="2:6" s="9" customFormat="1" ht="13.5" customHeight="1">
      <c r="B41" s="9" t="s">
        <v>20</v>
      </c>
      <c r="F41" s="13"/>
    </row>
    <row r="42" spans="2:6" s="9" customFormat="1" ht="13.5" customHeight="1">
      <c r="B42" s="9" t="s">
        <v>22</v>
      </c>
      <c r="F42" s="13"/>
    </row>
    <row r="43" spans="2:7" s="9" customFormat="1" ht="15" customHeight="1">
      <c r="B43" s="9" t="s">
        <v>21</v>
      </c>
      <c r="F43" s="13"/>
      <c r="G43" s="35" t="s">
        <v>18</v>
      </c>
    </row>
    <row r="52" spans="5:7" s="6" customFormat="1" ht="15">
      <c r="E52" s="7"/>
      <c r="F52" s="12"/>
      <c r="G52" s="7"/>
    </row>
    <row r="53" spans="5:7" s="6" customFormat="1" ht="15">
      <c r="E53" s="7"/>
      <c r="F53" s="12"/>
      <c r="G53" s="7"/>
    </row>
  </sheetData>
  <sheetProtection/>
  <mergeCells count="2">
    <mergeCell ref="B38:G38"/>
    <mergeCell ref="B39:G39"/>
  </mergeCells>
  <printOptions horizontalCentered="1"/>
  <pageMargins left="0.1968503937007874" right="0.1968503937007874" top="0.3937007874015748" bottom="0.3937007874015748" header="0.3937007874015748" footer="0.1968503937007874"/>
  <pageSetup fitToHeight="2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5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38" t="s">
        <v>28</v>
      </c>
      <c r="D12" s="39" t="s">
        <v>29</v>
      </c>
      <c r="E12" s="40">
        <v>2700</v>
      </c>
      <c r="F12" s="41">
        <v>3</v>
      </c>
      <c r="G12" s="42">
        <f>F12*E12</f>
        <v>8100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1000</v>
      </c>
      <c r="F13" s="22">
        <v>1</v>
      </c>
      <c r="G13" s="43">
        <f>F13*E13</f>
        <v>1000</v>
      </c>
    </row>
    <row r="14" spans="2:7" s="6" customFormat="1" ht="15">
      <c r="B14" s="18">
        <v>3</v>
      </c>
      <c r="C14" s="19" t="s">
        <v>35</v>
      </c>
      <c r="D14" s="20" t="s">
        <v>36</v>
      </c>
      <c r="E14" s="21">
        <v>210</v>
      </c>
      <c r="F14" s="22">
        <v>1</v>
      </c>
      <c r="G14" s="43">
        <f aca="true" t="shared" si="0" ref="G14:G33">F14*E14</f>
        <v>210</v>
      </c>
    </row>
    <row r="15" spans="2:7" s="6" customFormat="1" ht="15">
      <c r="B15" s="18">
        <v>4</v>
      </c>
      <c r="C15" s="19" t="s">
        <v>64</v>
      </c>
      <c r="D15" s="20" t="s">
        <v>65</v>
      </c>
      <c r="E15" s="21">
        <v>50</v>
      </c>
      <c r="F15" s="22">
        <v>20</v>
      </c>
      <c r="G15" s="43">
        <f t="shared" si="0"/>
        <v>1000</v>
      </c>
    </row>
    <row r="16" spans="2:7" s="6" customFormat="1" ht="15">
      <c r="B16" s="18">
        <v>5</v>
      </c>
      <c r="C16" s="19" t="s">
        <v>66</v>
      </c>
      <c r="D16" s="20" t="s">
        <v>67</v>
      </c>
      <c r="E16" s="21">
        <v>530</v>
      </c>
      <c r="F16" s="22">
        <v>1</v>
      </c>
      <c r="G16" s="43">
        <f t="shared" si="0"/>
        <v>530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390</v>
      </c>
      <c r="F17" s="22">
        <v>1</v>
      </c>
      <c r="G17" s="43">
        <f t="shared" si="0"/>
        <v>390</v>
      </c>
    </row>
    <row r="18" spans="2:7" s="6" customFormat="1" ht="15">
      <c r="B18" s="18">
        <v>7</v>
      </c>
      <c r="C18" s="19" t="s">
        <v>39</v>
      </c>
      <c r="D18" s="20" t="s">
        <v>40</v>
      </c>
      <c r="E18" s="21">
        <v>360</v>
      </c>
      <c r="F18" s="22">
        <v>1</v>
      </c>
      <c r="G18" s="43">
        <f t="shared" si="0"/>
        <v>360</v>
      </c>
    </row>
    <row r="19" spans="2:7" s="6" customFormat="1" ht="15">
      <c r="B19" s="18">
        <v>8</v>
      </c>
      <c r="C19" s="19" t="s">
        <v>41</v>
      </c>
      <c r="D19" s="20" t="s">
        <v>42</v>
      </c>
      <c r="E19" s="21">
        <v>110</v>
      </c>
      <c r="F19" s="22">
        <v>1</v>
      </c>
      <c r="G19" s="43">
        <f t="shared" si="0"/>
        <v>110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110</v>
      </c>
      <c r="F20" s="22">
        <v>1</v>
      </c>
      <c r="G20" s="43">
        <f t="shared" si="0"/>
        <v>110</v>
      </c>
    </row>
    <row r="21" spans="2:7" s="6" customFormat="1" ht="15">
      <c r="B21" s="18">
        <v>10</v>
      </c>
      <c r="C21" s="19" t="s">
        <v>45</v>
      </c>
      <c r="D21" s="20" t="s">
        <v>46</v>
      </c>
      <c r="E21" s="21">
        <v>110</v>
      </c>
      <c r="F21" s="22">
        <v>1</v>
      </c>
      <c r="G21" s="43">
        <f t="shared" si="0"/>
        <v>110</v>
      </c>
    </row>
    <row r="22" spans="2:7" s="6" customFormat="1" ht="15">
      <c r="B22" s="18">
        <v>11</v>
      </c>
      <c r="C22" s="19" t="s">
        <v>47</v>
      </c>
      <c r="D22" s="20" t="s">
        <v>48</v>
      </c>
      <c r="E22" s="21">
        <v>140</v>
      </c>
      <c r="F22" s="22">
        <v>1</v>
      </c>
      <c r="G22" s="43">
        <f t="shared" si="0"/>
        <v>140</v>
      </c>
    </row>
    <row r="23" spans="2:7" s="6" customFormat="1" ht="15">
      <c r="B23" s="18">
        <v>12</v>
      </c>
      <c r="C23" s="19" t="s">
        <v>49</v>
      </c>
      <c r="D23" s="20" t="s">
        <v>50</v>
      </c>
      <c r="E23" s="21">
        <v>140</v>
      </c>
      <c r="F23" s="22">
        <v>1</v>
      </c>
      <c r="G23" s="43">
        <f t="shared" si="0"/>
        <v>140</v>
      </c>
    </row>
    <row r="24" spans="2:7" s="6" customFormat="1" ht="15">
      <c r="B24" s="18">
        <v>13</v>
      </c>
      <c r="C24" s="19" t="s">
        <v>51</v>
      </c>
      <c r="D24" s="20" t="s">
        <v>52</v>
      </c>
      <c r="E24" s="21">
        <v>350</v>
      </c>
      <c r="F24" s="22">
        <v>1</v>
      </c>
      <c r="G24" s="43">
        <f t="shared" si="0"/>
        <v>350</v>
      </c>
    </row>
    <row r="25" spans="2:7" s="6" customFormat="1" ht="15">
      <c r="B25" s="18">
        <v>14</v>
      </c>
      <c r="C25" s="23" t="s">
        <v>53</v>
      </c>
      <c r="D25" s="25" t="s">
        <v>54</v>
      </c>
      <c r="E25" s="21">
        <v>290</v>
      </c>
      <c r="F25" s="22">
        <v>1</v>
      </c>
      <c r="G25" s="43">
        <f t="shared" si="0"/>
        <v>290</v>
      </c>
    </row>
    <row r="26" spans="2:7" s="6" customFormat="1" ht="30">
      <c r="B26" s="18">
        <v>15</v>
      </c>
      <c r="C26" s="19" t="s">
        <v>55</v>
      </c>
      <c r="D26" s="20" t="s">
        <v>56</v>
      </c>
      <c r="E26" s="21">
        <v>350</v>
      </c>
      <c r="F26" s="22">
        <v>1</v>
      </c>
      <c r="G26" s="43">
        <f t="shared" si="0"/>
        <v>350</v>
      </c>
    </row>
    <row r="27" spans="2:7" s="6" customFormat="1" ht="30">
      <c r="B27" s="18">
        <v>16</v>
      </c>
      <c r="C27" s="19" t="s">
        <v>57</v>
      </c>
      <c r="D27" s="20" t="s">
        <v>58</v>
      </c>
      <c r="E27" s="21">
        <v>420</v>
      </c>
      <c r="F27" s="22">
        <v>1</v>
      </c>
      <c r="G27" s="43">
        <f t="shared" si="0"/>
        <v>420</v>
      </c>
    </row>
    <row r="28" spans="2:7" s="6" customFormat="1" ht="15">
      <c r="B28" s="18">
        <v>17</v>
      </c>
      <c r="C28" s="19" t="s">
        <v>71</v>
      </c>
      <c r="D28" s="20" t="s">
        <v>63</v>
      </c>
      <c r="E28" s="21">
        <v>2630</v>
      </c>
      <c r="F28" s="22">
        <v>1</v>
      </c>
      <c r="G28" s="43">
        <f t="shared" si="0"/>
        <v>2630</v>
      </c>
    </row>
    <row r="29" spans="2:7" s="6" customFormat="1" ht="15">
      <c r="B29" s="18">
        <v>18</v>
      </c>
      <c r="C29" s="19" t="s">
        <v>59</v>
      </c>
      <c r="D29" s="20" t="s">
        <v>60</v>
      </c>
      <c r="E29" s="21">
        <v>900</v>
      </c>
      <c r="F29" s="22">
        <v>1</v>
      </c>
      <c r="G29" s="43">
        <f t="shared" si="0"/>
        <v>900</v>
      </c>
    </row>
    <row r="30" spans="2:7" s="6" customFormat="1" ht="15">
      <c r="B30" s="18">
        <v>19</v>
      </c>
      <c r="C30" s="19" t="s">
        <v>61</v>
      </c>
      <c r="D30" s="20" t="s">
        <v>62</v>
      </c>
      <c r="E30" s="21">
        <v>470</v>
      </c>
      <c r="F30" s="22">
        <v>1</v>
      </c>
      <c r="G30" s="43">
        <f t="shared" si="0"/>
        <v>470</v>
      </c>
    </row>
    <row r="31" spans="2:7" s="6" customFormat="1" ht="45">
      <c r="B31" s="18">
        <v>20</v>
      </c>
      <c r="C31" s="19" t="s">
        <v>68</v>
      </c>
      <c r="D31" s="20" t="s">
        <v>72</v>
      </c>
      <c r="E31" s="21">
        <v>320</v>
      </c>
      <c r="F31" s="22">
        <v>1</v>
      </c>
      <c r="G31" s="43">
        <f t="shared" si="0"/>
        <v>320</v>
      </c>
    </row>
    <row r="32" spans="2:7" s="6" customFormat="1" ht="15">
      <c r="B32" s="18">
        <v>21</v>
      </c>
      <c r="C32" s="19" t="s">
        <v>69</v>
      </c>
      <c r="D32" s="20" t="s">
        <v>70</v>
      </c>
      <c r="E32" s="21">
        <v>4320</v>
      </c>
      <c r="F32" s="22">
        <v>1</v>
      </c>
      <c r="G32" s="43">
        <f t="shared" si="0"/>
        <v>4320</v>
      </c>
    </row>
    <row r="33" spans="2:7" s="6" customFormat="1" ht="30.75" thickBot="1">
      <c r="B33" s="18">
        <v>22</v>
      </c>
      <c r="C33" s="19">
        <v>13000014</v>
      </c>
      <c r="D33" s="20" t="s">
        <v>73</v>
      </c>
      <c r="E33" s="21">
        <v>500</v>
      </c>
      <c r="F33" s="22">
        <v>1</v>
      </c>
      <c r="G33" s="43">
        <f t="shared" si="0"/>
        <v>500</v>
      </c>
    </row>
    <row r="34" spans="2:7" ht="15.75" thickBot="1">
      <c r="B34" s="14"/>
      <c r="C34" s="15"/>
      <c r="D34" s="28" t="s">
        <v>17</v>
      </c>
      <c r="E34" s="16"/>
      <c r="F34" s="17"/>
      <c r="G34" s="27">
        <f>SUM(G12:G33)</f>
        <v>22750</v>
      </c>
    </row>
    <row r="36" spans="2:6" s="9" customFormat="1" ht="15">
      <c r="B36" s="26" t="s">
        <v>12</v>
      </c>
      <c r="C36" s="26"/>
      <c r="D36" s="26" t="s">
        <v>75</v>
      </c>
      <c r="F36" s="13"/>
    </row>
    <row r="37" s="9" customFormat="1" ht="15">
      <c r="F37" s="13"/>
    </row>
    <row r="38" spans="2:7" s="34" customFormat="1" ht="51.75" customHeight="1">
      <c r="B38" s="45" t="s">
        <v>16</v>
      </c>
      <c r="C38" s="45"/>
      <c r="D38" s="45"/>
      <c r="E38" s="45"/>
      <c r="F38" s="45"/>
      <c r="G38" s="45"/>
    </row>
    <row r="39" spans="2:7" s="34" customFormat="1" ht="65.25" customHeight="1">
      <c r="B39" s="45" t="s">
        <v>24</v>
      </c>
      <c r="C39" s="45"/>
      <c r="D39" s="45"/>
      <c r="E39" s="45"/>
      <c r="F39" s="45"/>
      <c r="G39" s="45"/>
    </row>
    <row r="40" spans="2:6" s="9" customFormat="1" ht="31.5" customHeight="1">
      <c r="B40" s="9" t="s">
        <v>14</v>
      </c>
      <c r="E40" s="9" t="s">
        <v>15</v>
      </c>
      <c r="F40" s="13"/>
    </row>
    <row r="41" spans="2:6" s="9" customFormat="1" ht="13.5" customHeight="1">
      <c r="B41" s="9" t="s">
        <v>20</v>
      </c>
      <c r="F41" s="13"/>
    </row>
    <row r="42" spans="2:6" s="9" customFormat="1" ht="13.5" customHeight="1">
      <c r="B42" s="9" t="s">
        <v>22</v>
      </c>
      <c r="F42" s="13"/>
    </row>
    <row r="43" spans="2:7" s="9" customFormat="1" ht="15" customHeight="1">
      <c r="B43" s="9" t="s">
        <v>21</v>
      </c>
      <c r="F43" s="13"/>
      <c r="G43" s="35" t="s">
        <v>18</v>
      </c>
    </row>
    <row r="52" spans="5:7" s="6" customFormat="1" ht="15">
      <c r="E52" s="7"/>
      <c r="F52" s="12"/>
      <c r="G52" s="7"/>
    </row>
    <row r="53" spans="5:7" s="6" customFormat="1" ht="15">
      <c r="E53" s="7"/>
      <c r="F53" s="12"/>
      <c r="G53" s="7"/>
    </row>
  </sheetData>
  <sheetProtection/>
  <mergeCells count="2">
    <mergeCell ref="B38:G38"/>
    <mergeCell ref="B39:G3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5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38" t="s">
        <v>30</v>
      </c>
      <c r="D12" s="39" t="s">
        <v>31</v>
      </c>
      <c r="E12" s="40">
        <v>2600</v>
      </c>
      <c r="F12" s="41">
        <v>3</v>
      </c>
      <c r="G12" s="42">
        <f>E12*F12</f>
        <v>7800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1000</v>
      </c>
      <c r="F13" s="22">
        <v>1</v>
      </c>
      <c r="G13" s="43">
        <f aca="true" t="shared" si="0" ref="G13:G33">E13*F13</f>
        <v>1000</v>
      </c>
    </row>
    <row r="14" spans="2:7" s="6" customFormat="1" ht="15">
      <c r="B14" s="18">
        <v>3</v>
      </c>
      <c r="C14" s="19" t="s">
        <v>35</v>
      </c>
      <c r="D14" s="20" t="s">
        <v>36</v>
      </c>
      <c r="E14" s="21">
        <v>210</v>
      </c>
      <c r="F14" s="22">
        <v>1</v>
      </c>
      <c r="G14" s="43">
        <f t="shared" si="0"/>
        <v>210</v>
      </c>
    </row>
    <row r="15" spans="2:7" s="6" customFormat="1" ht="15">
      <c r="B15" s="18">
        <v>4</v>
      </c>
      <c r="C15" s="19" t="s">
        <v>64</v>
      </c>
      <c r="D15" s="20" t="s">
        <v>65</v>
      </c>
      <c r="E15" s="21">
        <v>50</v>
      </c>
      <c r="F15" s="22">
        <v>20</v>
      </c>
      <c r="G15" s="43">
        <f t="shared" si="0"/>
        <v>1000</v>
      </c>
    </row>
    <row r="16" spans="2:7" s="6" customFormat="1" ht="15">
      <c r="B16" s="18">
        <v>5</v>
      </c>
      <c r="C16" s="19" t="s">
        <v>66</v>
      </c>
      <c r="D16" s="20" t="s">
        <v>67</v>
      </c>
      <c r="E16" s="21">
        <v>530</v>
      </c>
      <c r="F16" s="22">
        <v>1</v>
      </c>
      <c r="G16" s="43">
        <f t="shared" si="0"/>
        <v>530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390</v>
      </c>
      <c r="F17" s="22">
        <v>1</v>
      </c>
      <c r="G17" s="43">
        <f t="shared" si="0"/>
        <v>390</v>
      </c>
    </row>
    <row r="18" spans="2:7" s="6" customFormat="1" ht="15">
      <c r="B18" s="18">
        <v>7</v>
      </c>
      <c r="C18" s="19" t="s">
        <v>39</v>
      </c>
      <c r="D18" s="20" t="s">
        <v>40</v>
      </c>
      <c r="E18" s="21">
        <v>360</v>
      </c>
      <c r="F18" s="22">
        <v>1</v>
      </c>
      <c r="G18" s="43">
        <f t="shared" si="0"/>
        <v>360</v>
      </c>
    </row>
    <row r="19" spans="2:7" s="6" customFormat="1" ht="15">
      <c r="B19" s="18">
        <v>8</v>
      </c>
      <c r="C19" s="19" t="s">
        <v>41</v>
      </c>
      <c r="D19" s="20" t="s">
        <v>42</v>
      </c>
      <c r="E19" s="21">
        <v>110</v>
      </c>
      <c r="F19" s="22">
        <v>1</v>
      </c>
      <c r="G19" s="43">
        <f t="shared" si="0"/>
        <v>110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110</v>
      </c>
      <c r="F20" s="22">
        <v>1</v>
      </c>
      <c r="G20" s="43">
        <f t="shared" si="0"/>
        <v>110</v>
      </c>
    </row>
    <row r="21" spans="2:7" s="6" customFormat="1" ht="15">
      <c r="B21" s="18">
        <v>10</v>
      </c>
      <c r="C21" s="19" t="s">
        <v>45</v>
      </c>
      <c r="D21" s="20" t="s">
        <v>46</v>
      </c>
      <c r="E21" s="21">
        <v>110</v>
      </c>
      <c r="F21" s="22">
        <v>1</v>
      </c>
      <c r="G21" s="43">
        <f t="shared" si="0"/>
        <v>110</v>
      </c>
    </row>
    <row r="22" spans="2:7" s="6" customFormat="1" ht="15">
      <c r="B22" s="18">
        <v>11</v>
      </c>
      <c r="C22" s="19" t="s">
        <v>47</v>
      </c>
      <c r="D22" s="20" t="s">
        <v>48</v>
      </c>
      <c r="E22" s="21">
        <v>140</v>
      </c>
      <c r="F22" s="22">
        <v>1</v>
      </c>
      <c r="G22" s="43">
        <f t="shared" si="0"/>
        <v>140</v>
      </c>
    </row>
    <row r="23" spans="2:7" s="6" customFormat="1" ht="15">
      <c r="B23" s="18">
        <v>12</v>
      </c>
      <c r="C23" s="19" t="s">
        <v>49</v>
      </c>
      <c r="D23" s="20" t="s">
        <v>50</v>
      </c>
      <c r="E23" s="21">
        <v>140</v>
      </c>
      <c r="F23" s="22">
        <v>1</v>
      </c>
      <c r="G23" s="43">
        <f t="shared" si="0"/>
        <v>140</v>
      </c>
    </row>
    <row r="24" spans="2:7" s="6" customFormat="1" ht="15">
      <c r="B24" s="18">
        <v>13</v>
      </c>
      <c r="C24" s="19" t="s">
        <v>51</v>
      </c>
      <c r="D24" s="20" t="s">
        <v>52</v>
      </c>
      <c r="E24" s="21">
        <v>350</v>
      </c>
      <c r="F24" s="22">
        <v>1</v>
      </c>
      <c r="G24" s="43">
        <f t="shared" si="0"/>
        <v>350</v>
      </c>
    </row>
    <row r="25" spans="2:7" s="6" customFormat="1" ht="15">
      <c r="B25" s="18">
        <v>14</v>
      </c>
      <c r="C25" s="23" t="s">
        <v>53</v>
      </c>
      <c r="D25" s="25" t="s">
        <v>54</v>
      </c>
      <c r="E25" s="21">
        <v>290</v>
      </c>
      <c r="F25" s="22">
        <v>1</v>
      </c>
      <c r="G25" s="43">
        <f t="shared" si="0"/>
        <v>290</v>
      </c>
    </row>
    <row r="26" spans="2:7" s="6" customFormat="1" ht="30">
      <c r="B26" s="18">
        <v>15</v>
      </c>
      <c r="C26" s="19" t="s">
        <v>55</v>
      </c>
      <c r="D26" s="20" t="s">
        <v>56</v>
      </c>
      <c r="E26" s="21">
        <v>350</v>
      </c>
      <c r="F26" s="22">
        <v>1</v>
      </c>
      <c r="G26" s="43">
        <f t="shared" si="0"/>
        <v>350</v>
      </c>
    </row>
    <row r="27" spans="2:7" s="6" customFormat="1" ht="30">
      <c r="B27" s="18">
        <v>16</v>
      </c>
      <c r="C27" s="19" t="s">
        <v>57</v>
      </c>
      <c r="D27" s="20" t="s">
        <v>58</v>
      </c>
      <c r="E27" s="21">
        <v>420</v>
      </c>
      <c r="F27" s="22">
        <v>1</v>
      </c>
      <c r="G27" s="43">
        <f t="shared" si="0"/>
        <v>420</v>
      </c>
    </row>
    <row r="28" spans="2:7" s="6" customFormat="1" ht="15">
      <c r="B28" s="18">
        <v>17</v>
      </c>
      <c r="C28" s="19" t="s">
        <v>71</v>
      </c>
      <c r="D28" s="20" t="s">
        <v>63</v>
      </c>
      <c r="E28" s="21">
        <v>2630</v>
      </c>
      <c r="F28" s="22">
        <v>1</v>
      </c>
      <c r="G28" s="43">
        <f t="shared" si="0"/>
        <v>2630</v>
      </c>
    </row>
    <row r="29" spans="2:7" s="6" customFormat="1" ht="15">
      <c r="B29" s="18">
        <v>18</v>
      </c>
      <c r="C29" s="19" t="s">
        <v>59</v>
      </c>
      <c r="D29" s="20" t="s">
        <v>60</v>
      </c>
      <c r="E29" s="21">
        <v>900</v>
      </c>
      <c r="F29" s="22">
        <v>1</v>
      </c>
      <c r="G29" s="43">
        <f t="shared" si="0"/>
        <v>900</v>
      </c>
    </row>
    <row r="30" spans="2:7" s="6" customFormat="1" ht="15">
      <c r="B30" s="18">
        <v>19</v>
      </c>
      <c r="C30" s="19" t="s">
        <v>61</v>
      </c>
      <c r="D30" s="20" t="s">
        <v>62</v>
      </c>
      <c r="E30" s="21">
        <v>470</v>
      </c>
      <c r="F30" s="22">
        <v>1</v>
      </c>
      <c r="G30" s="43">
        <f t="shared" si="0"/>
        <v>470</v>
      </c>
    </row>
    <row r="31" spans="2:7" s="6" customFormat="1" ht="45">
      <c r="B31" s="18">
        <v>20</v>
      </c>
      <c r="C31" s="19" t="s">
        <v>68</v>
      </c>
      <c r="D31" s="20" t="s">
        <v>72</v>
      </c>
      <c r="E31" s="21">
        <v>320</v>
      </c>
      <c r="F31" s="22">
        <v>1</v>
      </c>
      <c r="G31" s="43">
        <f t="shared" si="0"/>
        <v>320</v>
      </c>
    </row>
    <row r="32" spans="2:7" s="6" customFormat="1" ht="15">
      <c r="B32" s="18">
        <v>21</v>
      </c>
      <c r="C32" s="19" t="s">
        <v>69</v>
      </c>
      <c r="D32" s="20" t="s">
        <v>70</v>
      </c>
      <c r="E32" s="21">
        <v>4320</v>
      </c>
      <c r="F32" s="22">
        <v>1</v>
      </c>
      <c r="G32" s="43">
        <f t="shared" si="0"/>
        <v>4320</v>
      </c>
    </row>
    <row r="33" spans="2:7" s="6" customFormat="1" ht="30.75" thickBot="1">
      <c r="B33" s="18">
        <v>22</v>
      </c>
      <c r="C33" s="19">
        <v>13000014</v>
      </c>
      <c r="D33" s="20" t="s">
        <v>73</v>
      </c>
      <c r="E33" s="21">
        <v>500</v>
      </c>
      <c r="F33" s="22">
        <v>1</v>
      </c>
      <c r="G33" s="43">
        <f t="shared" si="0"/>
        <v>500</v>
      </c>
    </row>
    <row r="34" spans="2:7" ht="15.75" thickBot="1">
      <c r="B34" s="14"/>
      <c r="C34" s="15"/>
      <c r="D34" s="28" t="s">
        <v>17</v>
      </c>
      <c r="E34" s="16"/>
      <c r="F34" s="17"/>
      <c r="G34" s="27">
        <f>SUM(G12:G33)</f>
        <v>22450</v>
      </c>
    </row>
    <row r="36" spans="2:6" s="9" customFormat="1" ht="15">
      <c r="B36" s="26" t="s">
        <v>12</v>
      </c>
      <c r="C36" s="26"/>
      <c r="D36" s="26" t="s">
        <v>74</v>
      </c>
      <c r="F36" s="13"/>
    </row>
    <row r="37" s="9" customFormat="1" ht="15">
      <c r="F37" s="13"/>
    </row>
    <row r="38" spans="2:7" s="34" customFormat="1" ht="51.75" customHeight="1">
      <c r="B38" s="45" t="s">
        <v>16</v>
      </c>
      <c r="C38" s="45"/>
      <c r="D38" s="45"/>
      <c r="E38" s="45"/>
      <c r="F38" s="45"/>
      <c r="G38" s="45"/>
    </row>
    <row r="39" spans="2:7" s="34" customFormat="1" ht="65.25" customHeight="1">
      <c r="B39" s="45" t="s">
        <v>24</v>
      </c>
      <c r="C39" s="45"/>
      <c r="D39" s="45"/>
      <c r="E39" s="45"/>
      <c r="F39" s="45"/>
      <c r="G39" s="45"/>
    </row>
    <row r="40" spans="2:6" s="9" customFormat="1" ht="31.5" customHeight="1">
      <c r="B40" s="9" t="s">
        <v>14</v>
      </c>
      <c r="E40" s="9" t="s">
        <v>15</v>
      </c>
      <c r="F40" s="13"/>
    </row>
    <row r="41" spans="2:6" s="9" customFormat="1" ht="13.5" customHeight="1">
      <c r="B41" s="9" t="s">
        <v>20</v>
      </c>
      <c r="F41" s="13"/>
    </row>
    <row r="42" spans="2:6" s="9" customFormat="1" ht="13.5" customHeight="1">
      <c r="B42" s="9" t="s">
        <v>22</v>
      </c>
      <c r="F42" s="13"/>
    </row>
    <row r="43" spans="2:7" s="9" customFormat="1" ht="15" customHeight="1">
      <c r="B43" s="9" t="s">
        <v>21</v>
      </c>
      <c r="F43" s="13"/>
      <c r="G43" s="35" t="s">
        <v>18</v>
      </c>
    </row>
    <row r="52" spans="5:7" s="6" customFormat="1" ht="15">
      <c r="E52" s="7"/>
      <c r="F52" s="12"/>
      <c r="G52" s="7"/>
    </row>
    <row r="53" spans="5:7" s="6" customFormat="1" ht="15">
      <c r="E53" s="7"/>
      <c r="F53" s="12"/>
      <c r="G53" s="7"/>
    </row>
  </sheetData>
  <sheetProtection/>
  <mergeCells count="2">
    <mergeCell ref="B38:G38"/>
    <mergeCell ref="B39:G3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car_ord</dc:creator>
  <cp:keywords/>
  <dc:description/>
  <cp:lastModifiedBy>Стадниченко Владимир Ильич</cp:lastModifiedBy>
  <cp:lastPrinted>2015-07-10T06:44:12Z</cp:lastPrinted>
  <dcterms:created xsi:type="dcterms:W3CDTF">2013-11-25T06:23:05Z</dcterms:created>
  <dcterms:modified xsi:type="dcterms:W3CDTF">2015-08-26T09:17:08Z</dcterms:modified>
  <cp:category/>
  <cp:version/>
  <cp:contentType/>
  <cp:contentStatus/>
</cp:coreProperties>
</file>